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ГР'!$FJ$123</definedName>
  </definedNames>
  <calcPr calcId="124519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EE37"/>
  <c r="ET37"/>
  <c r="EE38"/>
  <c r="ET38"/>
  <c r="EE39"/>
  <c r="ET39"/>
  <c r="DX54"/>
  <c r="EK54"/>
  <c r="EX54"/>
  <c r="DX55"/>
  <c r="EK55"/>
  <c r="EX55"/>
  <c r="DX56"/>
  <c r="EK56"/>
  <c r="EX56"/>
  <c r="DX57"/>
  <c r="EK57"/>
  <c r="EX57"/>
  <c r="DX58"/>
  <c r="EK58"/>
  <c r="EX58"/>
  <c r="DX59"/>
  <c r="EK59"/>
  <c r="EX59"/>
  <c r="DX60"/>
  <c r="EK60"/>
  <c r="EX60"/>
  <c r="DX61"/>
  <c r="EK61"/>
  <c r="EX61"/>
  <c r="DX62"/>
  <c r="EK62"/>
  <c r="EX62"/>
  <c r="DX63"/>
  <c r="EK63"/>
  <c r="EX63"/>
  <c r="DX64"/>
  <c r="EK64"/>
  <c r="EX64"/>
  <c r="DX65"/>
  <c r="EK65"/>
  <c r="EX65"/>
  <c r="DX66"/>
  <c r="EK66"/>
  <c r="EX66"/>
  <c r="DX67"/>
  <c r="EK67"/>
  <c r="EX67"/>
  <c r="DX68"/>
  <c r="EK68"/>
  <c r="EX68"/>
  <c r="DX69"/>
  <c r="EK69"/>
  <c r="EX69"/>
  <c r="DX70"/>
  <c r="EK70"/>
  <c r="EX70"/>
  <c r="DX71"/>
  <c r="EK71"/>
  <c r="EX71"/>
  <c r="DX72"/>
  <c r="EK72"/>
  <c r="EX72"/>
  <c r="DX73"/>
  <c r="EK73"/>
  <c r="EX73"/>
  <c r="DX74"/>
  <c r="EK74"/>
  <c r="EX74"/>
  <c r="DX75"/>
  <c r="EK75"/>
  <c r="EX75"/>
  <c r="DX76"/>
  <c r="EK76"/>
  <c r="EX76"/>
  <c r="DX77"/>
  <c r="EK77"/>
  <c r="EX77"/>
  <c r="DX78"/>
  <c r="EK78"/>
  <c r="EX78"/>
  <c r="DX79"/>
  <c r="EK79"/>
  <c r="EX79"/>
  <c r="DX80"/>
  <c r="EK80"/>
  <c r="EX80"/>
  <c r="DX81"/>
  <c r="EK81"/>
  <c r="EX81"/>
  <c r="DX82"/>
  <c r="EK82"/>
  <c r="EX82"/>
  <c r="DX83"/>
  <c r="EK83"/>
  <c r="EX83"/>
  <c r="DX84"/>
  <c r="EK84"/>
  <c r="EX84"/>
  <c r="DX85"/>
  <c r="EK85"/>
  <c r="EX85"/>
  <c r="DX86"/>
  <c r="EK86"/>
  <c r="EX86"/>
  <c r="DX87"/>
  <c r="EK87"/>
  <c r="EX87"/>
  <c r="DX88"/>
  <c r="EK88"/>
  <c r="EX88"/>
  <c r="DX89"/>
  <c r="EK89"/>
  <c r="EX89"/>
  <c r="DX90"/>
  <c r="EK90"/>
  <c r="EX90"/>
  <c r="DX91"/>
  <c r="EE103"/>
  <c r="ET103"/>
  <c r="EE104"/>
  <c r="ET104"/>
  <c r="EE105"/>
  <c r="ET105"/>
  <c r="EE106"/>
  <c r="EE107"/>
  <c r="EE108"/>
  <c r="EE109"/>
  <c r="EE110"/>
  <c r="EE111"/>
  <c r="EE112"/>
  <c r="EE113"/>
  <c r="EE114"/>
</calcChain>
</file>

<file path=xl/sharedStrings.xml><?xml version="1.0" encoding="utf-8"?>
<sst xmlns="http://schemas.openxmlformats.org/spreadsheetml/2006/main" count="211" uniqueCount="169">
  <si>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</si>
  <si>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</si>
  <si>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</si>
  <si>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</si>
  <si>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</si>
  <si>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</si>
  <si>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</si>
  <si>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</si>
  <si>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</si>
  <si>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</si>
  <si>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</si>
  <si>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</si>
  <si>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</si>
  <si>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</si>
  <si>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</si>
  <si>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</si>
  <si>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01.07.2019 г.</t>
  </si>
  <si>
    <t>10.07.2019</t>
  </si>
  <si>
    <t>Новоникольский сельский исполнительный комитет</t>
  </si>
  <si>
    <t>бюджет Новоникольского сельского поселения Альметьевского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</si>
  <si>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</si>
  <si>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</si>
  <si>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</si>
  <si>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</si>
  <si>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</si>
  <si>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</si>
  <si>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</si>
  <si>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</si>
  <si>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</si>
  <si>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</si>
  <si>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</si>
  <si>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</si>
  <si>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</si>
  <si>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</si>
  <si>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</si>
  <si>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</si>
  <si>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</si>
  <si>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00010102010012100110111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</si>
  <si>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</si>
  <si>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</si>
  <si>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</si>
  <si>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00010102030012100110111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</si>
  <si>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</si>
  <si>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</si>
  <si>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</si>
  <si>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00010503010011000110111</t>
  </si>
  <si>
    <t>Единый сельскохозяйственный налог (пени по соответствующему платежу)</t>
  </si>
  <si>
    <t>00010503010012100110111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</si>
  <si>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</si>
  <si>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</si>
  <si>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</si>
  <si>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</si>
  <si>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</si>
  <si>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</si>
  <si>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</si>
  <si>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</si>
  <si>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</si>
  <si>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</si>
  <si>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</si>
  <si>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</si>
  <si>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</si>
  <si>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00010804020011000110112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</si>
  <si>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</si>
  <si>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00010904053102100110111</t>
  </si>
  <si>
    <t>Средства самообложения граждан, зачисляемые в бюджеты сельских поселений</t>
  </si>
  <si>
    <t>00011714030100000150155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</si>
  <si>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</si>
  <si>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</si>
  <si>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</si>
  <si>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00020245160100000150151</t>
  </si>
  <si>
    <t>Прочие безвозмездные поступления в бюджеты сельских поселений</t>
  </si>
  <si>
    <t>00020705030100000150192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</si>
  <si>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</si>
  <si>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</si>
  <si>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</si>
  <si>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</si>
  <si>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</si>
  <si>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</si>
  <si>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</si>
  <si>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</si>
  <si>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</si>
  <si>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</si>
  <si>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</si>
  <si>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</si>
  <si>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00001049900002040121211</t>
  </si>
  <si>
    <t>Начисления на выплаты по оплате труда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</si>
  <si>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</si>
  <si>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</si>
  <si>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</si>
  <si>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</si>
  <si>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</si>
  <si>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</si>
  <si>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</si>
  <si>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</si>
  <si>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</si>
  <si>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</si>
  <si>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</si>
  <si>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</si>
  <si>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</si>
  <si>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Увеличение стоимости прочих оборотных запасов (материалов)</t>
  </si>
  <si>
    <t>00001049900002040244346</t>
  </si>
  <si>
    <t>Налоги, пошлины и сборы</t>
  </si>
  <si>
    <t>00001049900002040852291</t>
  </si>
  <si>
    <t>00001139900002950851291</t>
  </si>
  <si>
    <t>00001139900002990111211</t>
  </si>
  <si>
    <t>00001139900002990119213</t>
  </si>
  <si>
    <t>00001139900002990244226</t>
  </si>
  <si>
    <t>00001139900097071244226</t>
  </si>
  <si>
    <t>00002039900051180121211</t>
  </si>
  <si>
    <t>00002039900051180122226</t>
  </si>
  <si>
    <t>00002039900051180129213</t>
  </si>
  <si>
    <t>00002039900051180244346</t>
  </si>
  <si>
    <t>00004099900078020244225</t>
  </si>
  <si>
    <t>00005029900075050244225</t>
  </si>
  <si>
    <t>00005029900075050244226</t>
  </si>
  <si>
    <t>Увеличение стоимости основных средств</t>
  </si>
  <si>
    <t>00005029900075050244310</t>
  </si>
  <si>
    <t>00005039900078010244223</t>
  </si>
  <si>
    <t>00005039900078030244346</t>
  </si>
  <si>
    <t>00005039900078040244225</t>
  </si>
  <si>
    <t>00005039900078050244225</t>
  </si>
  <si>
    <t>00008010840144091244221</t>
  </si>
  <si>
    <t>00008010840144091244223</t>
  </si>
  <si>
    <t>00008010840144091244225</t>
  </si>
  <si>
    <t>00008010840144091244346</t>
  </si>
  <si>
    <t>Увеличение стоимости прочих материальных запасов однократного применения</t>
  </si>
  <si>
    <t>00008010840144091244349</t>
  </si>
  <si>
    <t>00011021010112870113226</t>
  </si>
  <si>
    <t>Перечисления другим бюджетам бюджетной системы Российской Федерации</t>
  </si>
  <si>
    <t>00014039900020860521251</t>
  </si>
  <si>
    <t>00014039900025600540251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</si>
  <si>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</si>
  <si>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</si>
  <si>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</si>
  <si>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</si>
  <si>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</si>
  <si>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</si>
  <si>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</si>
  <si>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</si>
  <si>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>в том числе:</t>
  </si>
  <si>
    <t>510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</si>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</sst>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indent="2"/>
    </xf>
    <xf numFmtId="4" fontId="2" fillId="0" borderId="9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38" xfId="0" applyNumberFormat="1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1" xfId="0" applyFont="1" applyBorder="1" applyAlignment="1" applyProtection="1">
      <alignment wrapText="1"/>
    </xf>
    <xf numFmtId="0" fontId="2" fillId="0" borderId="41" xfId="0" applyFont="1" applyBorder="1" applyAlignment="1" applyProtection="1"/>
    <xf numFmtId="0" fontId="2" fillId="0" borderId="42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24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11574600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5761962.3399999999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9" si="0">CF19+CW19+DN19</f>
        <v>5761962.3399999999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9" si="1">BJ19-EE19</f>
        <v>5812637.6600000001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11574600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5761962.3399999999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5761962.3399999999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5812637.6600000001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807300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407476.64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407476.64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399823.35999999999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12.09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12.09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-12.09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2222.6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2222.6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-2222.6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60.75" customHeight="1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0.11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0.11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-0.11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40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40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-40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48.6" customHeight="1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12000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9000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9000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3000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24.2" customHeight="1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3.78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3.78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-3.78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97.15" customHeight="1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570000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39261.519999999997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39261.519999999997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530738.48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1902.41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1902.41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-1902.41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15" customHeight="1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9201000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4936623.87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4936623.87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4264376.13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60.75" customHeight="1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1620.58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1620.58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-1620.58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85.15" customHeight="1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899000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42410.47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42410.47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856589.53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60.75" customHeight="1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2589.0500000000002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2589.0500000000002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-2589.0500000000002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85.15" customHeight="1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1600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1600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-1600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60.75" customHeight="1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129.22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129.22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-129.22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36.4" customHeight="1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122000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122000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-122000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48.6" customHeight="1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85300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42800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42800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42500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72.95" customHeight="1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101870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101870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-101870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24.2" customHeight="1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50400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50400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-50400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6" t="s">
        <v>72</v>
      </c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2" t="s">
        <v>73</v>
      </c>
    </row>
    <row r="50" spans="1:166" ht="12.7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</row>
    <row r="51" spans="1:166" ht="24" customHeight="1">
      <c r="A51" s="41" t="s">
        <v>21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2"/>
      <c r="AK51" s="45" t="s">
        <v>22</v>
      </c>
      <c r="AL51" s="41"/>
      <c r="AM51" s="41"/>
      <c r="AN51" s="41"/>
      <c r="AO51" s="41"/>
      <c r="AP51" s="42"/>
      <c r="AQ51" s="45" t="s">
        <v>74</v>
      </c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2"/>
      <c r="BC51" s="45" t="s">
        <v>75</v>
      </c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2"/>
      <c r="BU51" s="45" t="s">
        <v>76</v>
      </c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2"/>
      <c r="CH51" s="35" t="s">
        <v>25</v>
      </c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7"/>
      <c r="EK51" s="35" t="s">
        <v>77</v>
      </c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70"/>
    </row>
    <row r="52" spans="1:166" ht="78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4"/>
      <c r="AK52" s="46"/>
      <c r="AL52" s="43"/>
      <c r="AM52" s="43"/>
      <c r="AN52" s="43"/>
      <c r="AO52" s="43"/>
      <c r="AP52" s="44"/>
      <c r="AQ52" s="46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4"/>
      <c r="BC52" s="46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4"/>
      <c r="BU52" s="46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4"/>
      <c r="CH52" s="36" t="s">
        <v>78</v>
      </c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7"/>
      <c r="CX52" s="35" t="s">
        <v>28</v>
      </c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7"/>
      <c r="DK52" s="35" t="s">
        <v>29</v>
      </c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7"/>
      <c r="DX52" s="35" t="s">
        <v>30</v>
      </c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7"/>
      <c r="EK52" s="46" t="s">
        <v>79</v>
      </c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4"/>
      <c r="EX52" s="35" t="s">
        <v>80</v>
      </c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70"/>
    </row>
    <row r="53" spans="1:166" ht="14.25" customHeight="1">
      <c r="A53" s="39">
        <v>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29">
        <v>2</v>
      </c>
      <c r="AL53" s="30"/>
      <c r="AM53" s="30"/>
      <c r="AN53" s="30"/>
      <c r="AO53" s="30"/>
      <c r="AP53" s="31"/>
      <c r="AQ53" s="29">
        <v>3</v>
      </c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1"/>
      <c r="BC53" s="29">
        <v>4</v>
      </c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1"/>
      <c r="BU53" s="29">
        <v>5</v>
      </c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1"/>
      <c r="CH53" s="29">
        <v>6</v>
      </c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1"/>
      <c r="CX53" s="29">
        <v>7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1"/>
      <c r="DK53" s="29">
        <v>8</v>
      </c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1"/>
      <c r="DX53" s="29">
        <v>9</v>
      </c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1"/>
      <c r="EK53" s="29">
        <v>10</v>
      </c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49">
        <v>11</v>
      </c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6"/>
    </row>
    <row r="54" spans="1:166" ht="1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1" t="s">
        <v>82</v>
      </c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5">
        <v>11987504.16</v>
      </c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>
        <v>11987504.16</v>
      </c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>
        <v>5314798.07</v>
      </c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>
        <f t="shared" ref="DX54:DX91" si="2">CH54+CX54+DK54</f>
        <v>5314798.07</v>
      </c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>
        <f t="shared" ref="EK54:EK90" si="3">BC54-DX54</f>
        <v>6672706.0899999999</v>
      </c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>
        <f t="shared" ref="EX54:EX90" si="4">BU54-DX54</f>
        <v>6672706.0899999999</v>
      </c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6"/>
    </row>
    <row r="55" spans="1:166" ht="15" customHeight="1">
      <c r="A55" s="57" t="s">
        <v>33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8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11987504.16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11987504.16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5314798.07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5314798.07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6672706.0899999999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6672706.0899999999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>
      <c r="A56" s="68" t="s">
        <v>83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84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251200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251200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118470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118470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132730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132730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>
      <c r="A57" s="68" t="s">
        <v>85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86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75900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75900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36023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36023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39877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39877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>
      <c r="A58" s="68" t="s">
        <v>87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88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10000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10000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3000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3000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7000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7000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8" t="s">
        <v>89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90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146154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146154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40364.160000000003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40364.160000000003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105789.84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105789.84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>
      <c r="A60" s="68" t="s">
        <v>91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92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139500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139500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56259.95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56259.95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83240.05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83240.05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>
      <c r="A61" s="68" t="s">
        <v>93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94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10911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10911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7741.25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7741.25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3169.75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3169.75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>
      <c r="A62" s="68" t="s">
        <v>95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96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5000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5000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5000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5000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>
      <c r="A63" s="68" t="s">
        <v>97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98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100000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100000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25000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25000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75000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75000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>
      <c r="A64" s="68" t="s">
        <v>99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100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15000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15000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15000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15000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8" t="s">
        <v>101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102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4500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4500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3900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3900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600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600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8" t="s">
        <v>101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103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1000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1000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>
      <c r="A67" s="68" t="s">
        <v>83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104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217845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217845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105600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105600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112245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112245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>
      <c r="A68" s="68" t="s">
        <v>85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105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65820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65820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31894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31894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33926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33926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>
      <c r="A69" s="68" t="s">
        <v>93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106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3000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3000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3000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3000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>
      <c r="A70" s="68" t="s">
        <v>93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107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4700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4700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4700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4700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>
      <c r="A71" s="68" t="s">
        <v>83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108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61200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61200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31600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31600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29600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29600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>
      <c r="A72" s="68" t="s">
        <v>93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109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4500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4500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4500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4500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>
      <c r="A73" s="68" t="s">
        <v>85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110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18500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18500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9300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9300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9200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9200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>
      <c r="A74" s="68" t="s">
        <v>99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111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1100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1100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1100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1100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>
      <c r="A75" s="68" t="s">
        <v>91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112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313523.59999999998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313523.59999999998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99998.67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99998.67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213524.93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213524.93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>
      <c r="A76" s="68" t="s">
        <v>91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113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55234.559999999998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55234.559999999998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55234.559999999998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55234.559999999998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>
      <c r="A77" s="68" t="s">
        <v>93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114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34491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34491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34491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34491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>
      <c r="A78" s="68" t="s">
        <v>115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116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610000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610000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610000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610000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>
      <c r="A79" s="68" t="s">
        <v>89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117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1048730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1048730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1048730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1048730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>
      <c r="A80" s="68" t="s">
        <v>99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118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48600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48600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48600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48600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>
      <c r="A81" s="68" t="s">
        <v>91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119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2619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2619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2619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2619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>
      <c r="A82" s="68" t="s">
        <v>91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120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16700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16700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16700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16700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>
      <c r="A83" s="68" t="s">
        <v>87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121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10000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10000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3000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3000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7000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7000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>
      <c r="A84" s="68" t="s">
        <v>89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122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277200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277200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164465.09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164465.09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112734.91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112734.91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>
      <c r="A85" s="68" t="s">
        <v>91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123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29300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29300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12192.95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12192.95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17107.05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17107.05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>
      <c r="A86" s="68" t="s">
        <v>99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124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20000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20000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20000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20000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36.4" customHeight="1">
      <c r="A87" s="68" t="s">
        <v>125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126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50000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50000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50000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50000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2.75">
      <c r="A88" s="68" t="s">
        <v>93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127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11000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11000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11000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11000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36.4" customHeight="1">
      <c r="A89" s="68" t="s">
        <v>128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129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139300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139300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80100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80100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59200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59200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36.4" customHeight="1">
      <c r="A90" s="68" t="s">
        <v>128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130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8184976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8184976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3399668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2"/>
        <v>3399668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4785308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4785308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24" customHeight="1">
      <c r="A91" s="73" t="s">
        <v>131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4"/>
      <c r="AK91" s="75" t="s">
        <v>132</v>
      </c>
      <c r="AL91" s="76"/>
      <c r="AM91" s="76"/>
      <c r="AN91" s="76"/>
      <c r="AO91" s="76"/>
      <c r="AP91" s="76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2">
        <v>-412904.16</v>
      </c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>
        <v>-412904.16</v>
      </c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>
        <v>447164.27</v>
      </c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62">
        <f t="shared" si="2"/>
        <v>447164.27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8"/>
    </row>
    <row r="92" spans="1:166" ht="24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35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35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12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8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9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6" t="s">
        <v>133</v>
      </c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6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2" t="s">
        <v>134</v>
      </c>
    </row>
    <row r="99" spans="1:166" ht="12.75" customHeight="1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1"/>
    </row>
    <row r="100" spans="1:166" ht="11.25" customHeight="1">
      <c r="A100" s="41" t="s">
        <v>21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2"/>
      <c r="AP100" s="45" t="s">
        <v>22</v>
      </c>
      <c r="AQ100" s="41"/>
      <c r="AR100" s="41"/>
      <c r="AS100" s="41"/>
      <c r="AT100" s="41"/>
      <c r="AU100" s="42"/>
      <c r="AV100" s="45" t="s">
        <v>135</v>
      </c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2"/>
      <c r="BL100" s="45" t="s">
        <v>75</v>
      </c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2"/>
      <c r="CF100" s="35" t="s">
        <v>25</v>
      </c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7"/>
      <c r="ET100" s="45" t="s">
        <v>26</v>
      </c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7"/>
    </row>
    <row r="101" spans="1:166" ht="69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4"/>
      <c r="AP101" s="46"/>
      <c r="AQ101" s="43"/>
      <c r="AR101" s="43"/>
      <c r="AS101" s="43"/>
      <c r="AT101" s="43"/>
      <c r="AU101" s="44"/>
      <c r="AV101" s="46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4"/>
      <c r="BL101" s="46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4"/>
      <c r="CF101" s="36" t="s">
        <v>136</v>
      </c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7"/>
      <c r="CW101" s="35" t="s">
        <v>28</v>
      </c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7"/>
      <c r="DN101" s="35" t="s">
        <v>29</v>
      </c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7"/>
      <c r="EE101" s="35" t="s">
        <v>30</v>
      </c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7"/>
      <c r="ET101" s="46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8"/>
    </row>
    <row r="102" spans="1:166" ht="12" customHeight="1">
      <c r="A102" s="39">
        <v>1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40"/>
      <c r="AP102" s="29">
        <v>2</v>
      </c>
      <c r="AQ102" s="30"/>
      <c r="AR102" s="30"/>
      <c r="AS102" s="30"/>
      <c r="AT102" s="30"/>
      <c r="AU102" s="31"/>
      <c r="AV102" s="29">
        <v>3</v>
      </c>
      <c r="AW102" s="30"/>
      <c r="AX102" s="30"/>
      <c r="AY102" s="30"/>
      <c r="AZ102" s="30"/>
      <c r="BA102" s="30"/>
      <c r="BB102" s="30"/>
      <c r="BC102" s="30"/>
      <c r="BD102" s="30"/>
      <c r="BE102" s="15"/>
      <c r="BF102" s="15"/>
      <c r="BG102" s="15"/>
      <c r="BH102" s="15"/>
      <c r="BI102" s="15"/>
      <c r="BJ102" s="15"/>
      <c r="BK102" s="38"/>
      <c r="BL102" s="29">
        <v>4</v>
      </c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1"/>
      <c r="CF102" s="29">
        <v>5</v>
      </c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1"/>
      <c r="CW102" s="29">
        <v>6</v>
      </c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1"/>
      <c r="DN102" s="29">
        <v>7</v>
      </c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1"/>
      <c r="EE102" s="29">
        <v>8</v>
      </c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1"/>
      <c r="ET102" s="49">
        <v>9</v>
      </c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6"/>
    </row>
    <row r="103" spans="1:166" ht="37.5" customHeight="1">
      <c r="A103" s="79" t="s">
        <v>137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80"/>
      <c r="AP103" s="51" t="s">
        <v>138</v>
      </c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3"/>
      <c r="BF103" s="33"/>
      <c r="BG103" s="33"/>
      <c r="BH103" s="33"/>
      <c r="BI103" s="33"/>
      <c r="BJ103" s="33"/>
      <c r="BK103" s="54"/>
      <c r="BL103" s="55">
        <v>412904.16</v>
      </c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>
        <v>-447164.27</v>
      </c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>
        <f t="shared" ref="EE103:EE114" si="5">CF103+CW103+DN103</f>
        <v>-447164.27</v>
      </c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>
        <f>BL103-CF103-CW103-DN103</f>
        <v>860068.42999999993</v>
      </c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6"/>
    </row>
    <row r="104" spans="1:166" ht="15" customHeight="1">
      <c r="A104" s="81" t="s">
        <v>139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58" t="s">
        <v>140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60"/>
      <c r="BF104" s="12"/>
      <c r="BG104" s="12"/>
      <c r="BH104" s="12"/>
      <c r="BI104" s="12"/>
      <c r="BJ104" s="12"/>
      <c r="BK104" s="61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3">
        <f t="shared" si="5"/>
        <v>0</v>
      </c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5"/>
      <c r="ET104" s="63">
        <f>BL104-CF104-CW104-DN104</f>
        <v>0</v>
      </c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82"/>
    </row>
    <row r="105" spans="1:166" ht="31.5" customHeight="1">
      <c r="A105" s="83" t="s">
        <v>141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8" t="s">
        <v>142</v>
      </c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60"/>
      <c r="BF105" s="12"/>
      <c r="BG105" s="12"/>
      <c r="BH105" s="12"/>
      <c r="BI105" s="12"/>
      <c r="BJ105" s="12"/>
      <c r="BK105" s="61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>
        <f>BL105-CF105-CW105-DN105</f>
        <v>0</v>
      </c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5" customHeight="1">
      <c r="A106" s="57" t="s">
        <v>143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8" t="s">
        <v>144</v>
      </c>
      <c r="AQ106" s="59"/>
      <c r="AR106" s="59"/>
      <c r="AS106" s="59"/>
      <c r="AT106" s="59"/>
      <c r="AU106" s="59"/>
      <c r="AV106" s="76"/>
      <c r="AW106" s="76"/>
      <c r="AX106" s="76"/>
      <c r="AY106" s="76"/>
      <c r="AZ106" s="76"/>
      <c r="BA106" s="76"/>
      <c r="BB106" s="76"/>
      <c r="BC106" s="76"/>
      <c r="BD106" s="76"/>
      <c r="BE106" s="84"/>
      <c r="BF106" s="85"/>
      <c r="BG106" s="85"/>
      <c r="BH106" s="85"/>
      <c r="BI106" s="85"/>
      <c r="BJ106" s="85"/>
      <c r="BK106" s="86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5" customHeight="1">
      <c r="A107" s="57" t="s">
        <v>145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87"/>
      <c r="AP107" s="11" t="s">
        <v>146</v>
      </c>
      <c r="AQ107" s="12"/>
      <c r="AR107" s="12"/>
      <c r="AS107" s="12"/>
      <c r="AT107" s="12"/>
      <c r="AU107" s="61"/>
      <c r="AV107" s="88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90"/>
      <c r="BL107" s="63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5"/>
      <c r="CF107" s="63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5"/>
      <c r="CW107" s="63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5"/>
      <c r="DN107" s="63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5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31.5" customHeight="1">
      <c r="A108" s="91" t="s">
        <v>147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2"/>
      <c r="AP108" s="58" t="s">
        <v>148</v>
      </c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60"/>
      <c r="BF108" s="12"/>
      <c r="BG108" s="12"/>
      <c r="BH108" s="12"/>
      <c r="BI108" s="12"/>
      <c r="BJ108" s="12"/>
      <c r="BK108" s="61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>
        <v>-447164.27</v>
      </c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-447164.27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38.25" customHeight="1">
      <c r="A109" s="91" t="s">
        <v>149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87"/>
      <c r="AP109" s="11" t="s">
        <v>150</v>
      </c>
      <c r="AQ109" s="12"/>
      <c r="AR109" s="12"/>
      <c r="AS109" s="12"/>
      <c r="AT109" s="12"/>
      <c r="AU109" s="61"/>
      <c r="AV109" s="88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90"/>
      <c r="BL109" s="63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5"/>
      <c r="CF109" s="63">
        <v>-447164.27</v>
      </c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5"/>
      <c r="CW109" s="63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5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-447164.27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36" customHeight="1">
      <c r="A110" s="91" t="s">
        <v>151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87"/>
      <c r="AP110" s="58" t="s">
        <v>152</v>
      </c>
      <c r="AQ110" s="59"/>
      <c r="AR110" s="59"/>
      <c r="AS110" s="59"/>
      <c r="AT110" s="59"/>
      <c r="AU110" s="59"/>
      <c r="AV110" s="76"/>
      <c r="AW110" s="76"/>
      <c r="AX110" s="76"/>
      <c r="AY110" s="76"/>
      <c r="AZ110" s="76"/>
      <c r="BA110" s="76"/>
      <c r="BB110" s="76"/>
      <c r="BC110" s="76"/>
      <c r="BD110" s="76"/>
      <c r="BE110" s="84"/>
      <c r="BF110" s="85"/>
      <c r="BG110" s="85"/>
      <c r="BH110" s="85"/>
      <c r="BI110" s="85"/>
      <c r="BJ110" s="85"/>
      <c r="BK110" s="86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>
        <v>-5761962.3399999999</v>
      </c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-5761962.3399999999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6.25" customHeight="1">
      <c r="A111" s="91" t="s">
        <v>153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87"/>
      <c r="AP111" s="11" t="s">
        <v>154</v>
      </c>
      <c r="AQ111" s="12"/>
      <c r="AR111" s="12"/>
      <c r="AS111" s="12"/>
      <c r="AT111" s="12"/>
      <c r="AU111" s="61"/>
      <c r="AV111" s="88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90"/>
      <c r="BL111" s="63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5"/>
      <c r="CF111" s="63">
        <v>5314798.07</v>
      </c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5"/>
      <c r="CW111" s="63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5"/>
      <c r="DN111" s="63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5"/>
      <c r="EE111" s="62">
        <f t="shared" si="5"/>
        <v>5314798.07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7.75" customHeight="1">
      <c r="A112" s="91" t="s">
        <v>155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2"/>
      <c r="AP112" s="58" t="s">
        <v>156</v>
      </c>
      <c r="AQ112" s="59"/>
      <c r="AR112" s="59"/>
      <c r="AS112" s="59"/>
      <c r="AT112" s="59"/>
      <c r="AU112" s="59"/>
      <c r="AV112" s="76"/>
      <c r="AW112" s="76"/>
      <c r="AX112" s="76"/>
      <c r="AY112" s="76"/>
      <c r="AZ112" s="76"/>
      <c r="BA112" s="76"/>
      <c r="BB112" s="76"/>
      <c r="BC112" s="76"/>
      <c r="BD112" s="76"/>
      <c r="BE112" s="84"/>
      <c r="BF112" s="85"/>
      <c r="BG112" s="85"/>
      <c r="BH112" s="85"/>
      <c r="BI112" s="85"/>
      <c r="BJ112" s="85"/>
      <c r="BK112" s="86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3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5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>
        <f t="shared" si="5"/>
        <v>0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4" customHeight="1">
      <c r="A113" s="91" t="s">
        <v>157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87"/>
      <c r="AP113" s="11" t="s">
        <v>158</v>
      </c>
      <c r="AQ113" s="12"/>
      <c r="AR113" s="12"/>
      <c r="AS113" s="12"/>
      <c r="AT113" s="12"/>
      <c r="AU113" s="61"/>
      <c r="AV113" s="88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90"/>
      <c r="BL113" s="63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5"/>
      <c r="CF113" s="63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5"/>
      <c r="CW113" s="63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5"/>
      <c r="DN113" s="63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5"/>
      <c r="EE113" s="62">
        <f t="shared" si="5"/>
        <v>0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5.5" customHeight="1">
      <c r="A114" s="93" t="s">
        <v>159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5"/>
      <c r="AP114" s="75" t="s">
        <v>160</v>
      </c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84"/>
      <c r="BF114" s="85"/>
      <c r="BG114" s="85"/>
      <c r="BH114" s="85"/>
      <c r="BI114" s="85"/>
      <c r="BJ114" s="85"/>
      <c r="BK114" s="86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96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8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>
        <f t="shared" si="5"/>
        <v>0</v>
      </c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8"/>
    </row>
    <row r="115" spans="1:16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1" t="s">
        <v>161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"/>
      <c r="AG117" s="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 t="s">
        <v>162</v>
      </c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99" t="s">
        <v>163</v>
      </c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1"/>
      <c r="AG118" s="1"/>
      <c r="AH118" s="99" t="s">
        <v>164</v>
      </c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 t="s">
        <v>165</v>
      </c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"/>
      <c r="DR118" s="1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>
      <c r="A119" s="1" t="s">
        <v>166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"/>
      <c r="AG119" s="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99" t="s">
        <v>163</v>
      </c>
      <c r="DD119" s="99"/>
      <c r="DE119" s="99"/>
      <c r="DF119" s="99"/>
      <c r="DG119" s="99"/>
      <c r="DH119" s="99"/>
      <c r="DI119" s="99"/>
      <c r="DJ119" s="99"/>
      <c r="DK119" s="99"/>
      <c r="DL119" s="99"/>
      <c r="DM119" s="99"/>
      <c r="DN119" s="99"/>
      <c r="DO119" s="99"/>
      <c r="DP119" s="99"/>
      <c r="DQ119" s="7"/>
      <c r="DR119" s="7"/>
      <c r="DS119" s="99" t="s">
        <v>164</v>
      </c>
      <c r="DT119" s="99"/>
      <c r="DU119" s="99"/>
      <c r="DV119" s="99"/>
      <c r="DW119" s="99"/>
      <c r="DX119" s="99"/>
      <c r="DY119" s="99"/>
      <c r="DZ119" s="99"/>
      <c r="EA119" s="99"/>
      <c r="EB119" s="99"/>
      <c r="EC119" s="99"/>
      <c r="ED119" s="99"/>
      <c r="EE119" s="99"/>
      <c r="EF119" s="99"/>
      <c r="EG119" s="99"/>
      <c r="EH119" s="99"/>
      <c r="EI119" s="99"/>
      <c r="EJ119" s="99"/>
      <c r="EK119" s="99"/>
      <c r="EL119" s="99"/>
      <c r="EM119" s="99"/>
      <c r="EN119" s="99"/>
      <c r="EO119" s="99"/>
      <c r="EP119" s="99"/>
      <c r="EQ119" s="99"/>
      <c r="ER119" s="99"/>
      <c r="ES119" s="99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99" t="s">
        <v>163</v>
      </c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7"/>
      <c r="AG120" s="7"/>
      <c r="AH120" s="99" t="s">
        <v>164</v>
      </c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7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>
      <c r="A122" s="101" t="s">
        <v>167</v>
      </c>
      <c r="B122" s="101"/>
      <c r="C122" s="102"/>
      <c r="D122" s="102"/>
      <c r="E122" s="102"/>
      <c r="F122" s="1" t="s">
        <v>167</v>
      </c>
      <c r="G122" s="1"/>
      <c r="H122" s="1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01">
        <v>200</v>
      </c>
      <c r="Z122" s="101"/>
      <c r="AA122" s="101"/>
      <c r="AB122" s="101"/>
      <c r="AC122" s="101"/>
      <c r="AD122" s="100"/>
      <c r="AE122" s="100"/>
      <c r="AF122" s="1"/>
      <c r="AG122" s="1" t="s">
        <v>168</v>
      </c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1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1"/>
      <c r="CY123" s="1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1"/>
      <c r="DW123" s="1"/>
      <c r="DX123" s="2"/>
      <c r="DY123" s="2"/>
      <c r="DZ123" s="5"/>
      <c r="EA123" s="5"/>
      <c r="EB123" s="5"/>
      <c r="EC123" s="1"/>
      <c r="ED123" s="1"/>
      <c r="EE123" s="1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2"/>
      <c r="EW123" s="2"/>
      <c r="EX123" s="2"/>
      <c r="EY123" s="2"/>
      <c r="EZ123" s="2"/>
      <c r="FA123" s="8"/>
      <c r="FB123" s="8"/>
      <c r="FC123" s="1"/>
      <c r="FD123" s="1"/>
      <c r="FE123" s="1"/>
      <c r="FF123" s="1"/>
      <c r="FG123" s="1"/>
      <c r="FH123" s="1"/>
      <c r="FI123" s="1"/>
      <c r="FJ123" s="1"/>
    </row>
    <row r="124" spans="1:166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1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10"/>
      <c r="CY124" s="10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</sheetData>
  <mergeCells count="814">
    <mergeCell ref="AD122:AE122"/>
    <mergeCell ref="A122:B122"/>
    <mergeCell ref="C122:E122"/>
    <mergeCell ref="I122:X122"/>
    <mergeCell ref="Y122:AC122"/>
    <mergeCell ref="DC119:DP119"/>
    <mergeCell ref="DS119:ES119"/>
    <mergeCell ref="DC118:DP118"/>
    <mergeCell ref="DS118:ES118"/>
    <mergeCell ref="R120:AE120"/>
    <mergeCell ref="AH120:BH120"/>
    <mergeCell ref="N117:AE117"/>
    <mergeCell ref="AH117:BH117"/>
    <mergeCell ref="N118:AE118"/>
    <mergeCell ref="AH118:BH118"/>
    <mergeCell ref="R119:AE119"/>
    <mergeCell ref="AH119:BH119"/>
    <mergeCell ref="ET114:FJ114"/>
    <mergeCell ref="A114:AO114"/>
    <mergeCell ref="AP114:AU114"/>
    <mergeCell ref="AV114:BK114"/>
    <mergeCell ref="BL114:CE114"/>
    <mergeCell ref="CF114:CV114"/>
    <mergeCell ref="CW113:DM113"/>
    <mergeCell ref="DN113:ED113"/>
    <mergeCell ref="EE113:ES113"/>
    <mergeCell ref="CW114:DM114"/>
    <mergeCell ref="DN114:ED114"/>
    <mergeCell ref="EE114:ES114"/>
    <mergeCell ref="CW112:DM112"/>
    <mergeCell ref="DN112:ED112"/>
    <mergeCell ref="EE112:ES112"/>
    <mergeCell ref="ET112:FJ112"/>
    <mergeCell ref="A113:AO113"/>
    <mergeCell ref="AP113:AU113"/>
    <mergeCell ref="AV113:BK113"/>
    <mergeCell ref="BL113:CE113"/>
    <mergeCell ref="ET113:FJ113"/>
    <mergeCell ref="CF113:CV113"/>
    <mergeCell ref="A111:AO111"/>
    <mergeCell ref="AP111:AU111"/>
    <mergeCell ref="AV111:BK111"/>
    <mergeCell ref="BL111:CE111"/>
    <mergeCell ref="ET111:FJ111"/>
    <mergeCell ref="A112:AO112"/>
    <mergeCell ref="AP112:AU112"/>
    <mergeCell ref="AV112:BK112"/>
    <mergeCell ref="BL112:CE112"/>
    <mergeCell ref="CF112:CV112"/>
    <mergeCell ref="DN110:ED110"/>
    <mergeCell ref="EE110:ES110"/>
    <mergeCell ref="ET110:FJ110"/>
    <mergeCell ref="CF111:CV111"/>
    <mergeCell ref="CW111:DM111"/>
    <mergeCell ref="DN111:ED111"/>
    <mergeCell ref="EE111:ES111"/>
    <mergeCell ref="A110:AO110"/>
    <mergeCell ref="AP110:AU110"/>
    <mergeCell ref="AV110:BK110"/>
    <mergeCell ref="BL110:CE110"/>
    <mergeCell ref="CF110:CV110"/>
    <mergeCell ref="CW110:DM110"/>
    <mergeCell ref="ET108:FJ108"/>
    <mergeCell ref="CF109:CV109"/>
    <mergeCell ref="CW109:DM109"/>
    <mergeCell ref="DN109:ED109"/>
    <mergeCell ref="EE109:ES109"/>
    <mergeCell ref="A109:AO109"/>
    <mergeCell ref="AP109:AU109"/>
    <mergeCell ref="AV109:BK109"/>
    <mergeCell ref="BL109:CE109"/>
    <mergeCell ref="ET109:FJ109"/>
    <mergeCell ref="DN107:ED107"/>
    <mergeCell ref="EE107:ES107"/>
    <mergeCell ref="A108:AO108"/>
    <mergeCell ref="AP108:AU108"/>
    <mergeCell ref="AV108:BK108"/>
    <mergeCell ref="BL108:CE108"/>
    <mergeCell ref="CF108:CV108"/>
    <mergeCell ref="CW108:DM108"/>
    <mergeCell ref="DN108:ED108"/>
    <mergeCell ref="EE108:ES108"/>
    <mergeCell ref="DN106:ED106"/>
    <mergeCell ref="EE106:ES106"/>
    <mergeCell ref="ET106:FJ106"/>
    <mergeCell ref="ET107:FJ107"/>
    <mergeCell ref="A107:AO107"/>
    <mergeCell ref="AP107:AU107"/>
    <mergeCell ref="AV107:BK107"/>
    <mergeCell ref="BL107:CE107"/>
    <mergeCell ref="CF107:CV107"/>
    <mergeCell ref="CW107:DM107"/>
    <mergeCell ref="A106:AO106"/>
    <mergeCell ref="AP106:AU106"/>
    <mergeCell ref="AV106:BK106"/>
    <mergeCell ref="BL106:CE106"/>
    <mergeCell ref="CF106:CV106"/>
    <mergeCell ref="CW106:DM106"/>
    <mergeCell ref="ET104:FJ104"/>
    <mergeCell ref="A105:AO105"/>
    <mergeCell ref="AP105:AU105"/>
    <mergeCell ref="AV105:BK105"/>
    <mergeCell ref="BL105:CE105"/>
    <mergeCell ref="CF105:CV105"/>
    <mergeCell ref="CW105:DM105"/>
    <mergeCell ref="DN105:ED105"/>
    <mergeCell ref="EE105:ES105"/>
    <mergeCell ref="ET105:FJ105"/>
    <mergeCell ref="CF104:CV104"/>
    <mergeCell ref="CW104:DM104"/>
    <mergeCell ref="DN104:ED104"/>
    <mergeCell ref="EE104:ES104"/>
    <mergeCell ref="A104:AO104"/>
    <mergeCell ref="AP104:AU104"/>
    <mergeCell ref="AV104:BK104"/>
    <mergeCell ref="BL104:CE104"/>
    <mergeCell ref="ET102:FJ102"/>
    <mergeCell ref="A103:AO103"/>
    <mergeCell ref="AP103:AU103"/>
    <mergeCell ref="AV103:BK103"/>
    <mergeCell ref="BL103:CE103"/>
    <mergeCell ref="CF103:CV103"/>
    <mergeCell ref="CW103:DM103"/>
    <mergeCell ref="DN103:ED103"/>
    <mergeCell ref="EE103:ES103"/>
    <mergeCell ref="ET103:FJ103"/>
    <mergeCell ref="EE101:ES101"/>
    <mergeCell ref="CF102:CV102"/>
    <mergeCell ref="CW102:DM102"/>
    <mergeCell ref="DN102:ED102"/>
    <mergeCell ref="EE102:ES102"/>
    <mergeCell ref="A102:AO102"/>
    <mergeCell ref="AP102:AU102"/>
    <mergeCell ref="AV102:BK102"/>
    <mergeCell ref="BL102:CE102"/>
    <mergeCell ref="A100:AO101"/>
    <mergeCell ref="AP100:AU101"/>
    <mergeCell ref="AV100:BK101"/>
    <mergeCell ref="BL100:CE101"/>
    <mergeCell ref="A99:FJ99"/>
    <mergeCell ref="CF100:ES100"/>
    <mergeCell ref="ET100:FJ101"/>
    <mergeCell ref="CF101:CV101"/>
    <mergeCell ref="CW101:DM101"/>
    <mergeCell ref="DN101:ED101"/>
    <mergeCell ref="A91:AJ91"/>
    <mergeCell ref="AK91:AP91"/>
    <mergeCell ref="AQ91:BB91"/>
    <mergeCell ref="BC91:BT91"/>
    <mergeCell ref="EK91:EW91"/>
    <mergeCell ref="EX91:FJ91"/>
    <mergeCell ref="BU91:CG91"/>
    <mergeCell ref="CH91:CW91"/>
    <mergeCell ref="CX91:DJ91"/>
    <mergeCell ref="EX90:FJ90"/>
    <mergeCell ref="BU90:CG90"/>
    <mergeCell ref="CH90:CW90"/>
    <mergeCell ref="CX90:DJ90"/>
    <mergeCell ref="DK90:DW90"/>
    <mergeCell ref="DX91:EJ91"/>
    <mergeCell ref="DK91:DW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A55:AJ55"/>
    <mergeCell ref="AK55:AP55"/>
    <mergeCell ref="AQ55:BB55"/>
    <mergeCell ref="BC55:BT55"/>
    <mergeCell ref="BU55:CG55"/>
    <mergeCell ref="DK55:DW55"/>
    <mergeCell ref="CH55:CW55"/>
    <mergeCell ref="CX55:DJ55"/>
    <mergeCell ref="CX54:DJ54"/>
    <mergeCell ref="DK54:DW54"/>
    <mergeCell ref="DX54:EJ54"/>
    <mergeCell ref="EK54:EW54"/>
    <mergeCell ref="EX54:FJ54"/>
    <mergeCell ref="EK55:EW55"/>
    <mergeCell ref="EX55:FJ55"/>
    <mergeCell ref="DX55:EJ55"/>
    <mergeCell ref="A54:AJ54"/>
    <mergeCell ref="AK54:AP54"/>
    <mergeCell ref="AQ54:BB54"/>
    <mergeCell ref="BC54:BT54"/>
    <mergeCell ref="BU54:CG54"/>
    <mergeCell ref="CH54:CW54"/>
    <mergeCell ref="CH53:CW53"/>
    <mergeCell ref="CX53:DJ53"/>
    <mergeCell ref="DK53:DW53"/>
    <mergeCell ref="DX53:EJ53"/>
    <mergeCell ref="EK53:EW53"/>
    <mergeCell ref="EX53:FJ53"/>
    <mergeCell ref="A51:AJ52"/>
    <mergeCell ref="AK51:AP52"/>
    <mergeCell ref="AQ51:BB52"/>
    <mergeCell ref="BC51:BT52"/>
    <mergeCell ref="EX52:FJ52"/>
    <mergeCell ref="A53:AJ53"/>
    <mergeCell ref="AK53:AP53"/>
    <mergeCell ref="AQ53:BB53"/>
    <mergeCell ref="BC53:BT53"/>
    <mergeCell ref="BU53:CG53"/>
    <mergeCell ref="ET39:FJ39"/>
    <mergeCell ref="BU51:CG52"/>
    <mergeCell ref="CH51:EJ51"/>
    <mergeCell ref="EK51:FJ51"/>
    <mergeCell ref="CH52:CW52"/>
    <mergeCell ref="CX52:DJ52"/>
    <mergeCell ref="DK52:DW52"/>
    <mergeCell ref="DX52:EJ52"/>
    <mergeCell ref="EK52:EW52"/>
    <mergeCell ref="A50:FJ5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rep:2.48.0.30</dc:description>
  <cp:lastModifiedBy>Buh</cp:lastModifiedBy>
  <dcterms:created xsi:type="dcterms:W3CDTF">2019-07-10T12:31:12Z</dcterms:created>
  <dcterms:modified xsi:type="dcterms:W3CDTF">2019-07-10T12:31:12Z</dcterms:modified>
</cp:coreProperties>
</file>